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<sst xmlns="http://schemas.openxmlformats.org/spreadsheetml/2006/main" count="390" uniqueCount="186">
  <si>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</si>
  <si>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</si>
  <si>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</si>
  <si>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</si>
  <si>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</si>
  <si>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</si>
  <si>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</si>
  <si>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</si>
  <si>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</si>
  <si>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</si>
  <si>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</si>
  <si>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</si>
  <si>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</si>
  <si>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</si>
  <si>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</si>
  <si>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</si>
  <si>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</si>
  <si>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</si>
  <si>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</si>
  <si>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</si>
  <si>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</si>
  <si>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</si>
  <si>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</si>
  <si>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</si>
  <si>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</si>
  <si>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</si>
  <si>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</si>
  <si>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</si>
  <si>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</si>
  <si>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</si>
  <si>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</si>
  <si>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</si>
  <si>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</si>
  <si>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</si>
  <si>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</si>
  <si>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</si>
  <si>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</si>
  <si>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</si>
  <si>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</si>
  <si>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</si>
  <si>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</si>
  <si>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</si>
  <si>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</si>
  <si>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</si>
  <si>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</si>
  <si>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</si>
  <si>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</si>
  <si>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</si>
  <si>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</si>
  <si>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</si>
  <si>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</si>
  <si>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</si>
  <si>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</si>
  <si>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</si>
  <si>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</si>
  <si>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</si>
  <si>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</si>
  <si>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</si>
  <si>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</si>
  <si>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</si>
  <si>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</si>
  <si>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</si>
  <si>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</si>
  <si>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</si>
  <si>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</si>
  <si>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</si>
  <si>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</si>
  <si>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</si>
  <si>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</si>
  <si>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</si>
  <si>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</si>
  <si>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</si>
  <si>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</si>
  <si>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</si>
  <si>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</si>
  <si>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</si>
  <si>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</si>
  <si>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</si>
  <si>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</si>
  <si>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</si>
  <si>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</si>
  <si>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</si>
  <si>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</si>
  <si>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</si>
  <si>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</si>
  <si>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</si>
  <si>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</si>
  <si>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</si>
  <si>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</si>
  <si>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</si>
  <si>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</si>
  <si>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</si>
  <si>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</si>
  <si>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</si>
  <si>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</si>
  <si>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</si>
  <si>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</si>
  <si>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</si>
  <si>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</si>
  <si>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</si>
  <si>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</si>
  <si>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</si>
  <si>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</si>
  <si>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</si>
  <si>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</si>
  <si>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</si>
  <si>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</si>
  <si>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</si>
  <si>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</si>
  <si>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</si>
  <si>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</si>
  <si>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</si>
  <si>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</si>
  <si>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</si>
  <si>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</si>
  <si>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</si>
  <si>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</si>
  <si>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</si>
  <si>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</si>
  <si>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</si>
  <si>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</si>
  <si>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</si>
  <si>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</si>
  <si>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</si>
  <si>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</si>
  <si>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</si>
  <si>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</si>
  <si>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</si>
  <si>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</si>
  <si>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</si>
  <si>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</si>
  <si>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</si>
  <si>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</si>
  <si>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</si>
  <si>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</si>
  <si>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</si>
  <si>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</si>
  <si>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</si>
  <si>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</si>
  <si>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</si>
  <si>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</si>
  <si>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</si>
  <si>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</si>
  <si>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</si>
  <si>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</si>
  <si>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</t>
  </si>
  <si>
    <t>มหาดไทย</t>
  </si>
  <si>
    <t>เทศบาลกุดบาก</t>
  </si>
  <si>
    <t>กุดบาก</t>
  </si>
  <si>
    <t>จ้างปรับปรุงผิวจราจรลูกรังเป็นผิวจราจร คสล.</t>
  </si>
  <si>
    <t>อื่น ๆ</t>
  </si>
  <si>
    <t>สิ้นสุดสัญญา</t>
  </si>
  <si>
    <t>จ้างติดตั้งเครื่องเหมายจราจรบริเวณจุดเสี่ยงในเขตเทศบาลฯ</t>
  </si>
  <si>
    <t>งบประมาณรายจ่าย</t>
  </si>
  <si>
    <t>จ้างปรับปรุงทางสาธารณะเป็นผิวจราจรลูกรังไปบึงสิม</t>
  </si>
  <si>
    <t>จ้างซ่อมแซมซุ้มเฉลิมพระเกียรติ</t>
  </si>
  <si>
    <t>จ้างปรับปรุง ซ่อมแซมฝายน้ำล้นลำห้วยอีด่อน (นานายเขียว)</t>
  </si>
  <si>
    <t>จ้างก่อสร้างดาดคอนกรีตคลองส่งน้ำ (คลองไส้ไก่)ลำห้วยร่องเชือก</t>
  </si>
  <si>
    <t>จ้างปรับปรุงวัสดุมุงหลังคาอาคารสำนักงาน</t>
  </si>
  <si>
    <t>จ้างปรับปรุงวัสดุมุงหลังคาอาคารอเนกประสงค์</t>
  </si>
  <si>
    <t>จ้างปรับปรุงอาคารโรงฆ่าสัตว์</t>
  </si>
  <si>
    <t>จ้างขุลอกลำห้วย แหล่งน้ำในเขตเทศบาลกุดบาก (ขุดลอกบ่อน้ำข้างบึงสิม)</t>
  </si>
  <si>
    <t>จ้างวางท่อระบายน้ำ คสล.ข้างถนนทางหลวงแผ่นดินหมายเลข 2218</t>
  </si>
  <si>
    <t>จ้างก่อสร้างลานคอนกรีตภายในสำนักงานเทศบาล</t>
  </si>
  <si>
    <t>จ้างปรับปรุงผิวจราจรลูกรังเป็นถนนผิวจราจร คสล.</t>
  </si>
  <si>
    <t>จ้างปรับปรุงบำรุงรักษาไหล่ทางถนนสุขาภิบาล1 เป็น ลาน คสล.</t>
  </si>
  <si>
    <t>จ้างปรับปรุงหรือซ่อมแซมถนน คสล.ในเขตเทศบาล</t>
  </si>
  <si>
    <t>จ้างปรับปรุงไหล่ทางในเขตเทศบาลตำบลกุดบาก</t>
  </si>
  <si>
    <t>จ้างก่อสร้างรางระบายน้ำ คสล.พร้อมฝาปิด คสล.(ฝั่งบ่อนไก่)</t>
  </si>
  <si>
    <t>จ้างปรับปรุงซ่อมแซมขายนเขตเสียงไร้สายจำนวน 3 แห่ง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</si>
  <si>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เทศบาลตำบลกุดบาก</t>
    </r>
  </si>
  <si>
    <t>หจก.โชคประเสริฐการโยธา</t>
  </si>
  <si>
    <t>บริษัท นันท์วิช456 จำกัด</t>
  </si>
  <si>
    <t>หจก.ศราวุธก่อสร้าง 2022</t>
  </si>
  <si>
    <t>หจก.อภิศักดิ์ค้าวัสดุ</t>
  </si>
  <si>
    <t>หจก.วิเศษวัสดุก่อสร้าง</t>
  </si>
  <si>
    <t>หจก.เอส ซี ซุปเปอร์คอนสตรัคชั่น</t>
  </si>
  <si>
    <t xml:space="preserve">ซื้อรถบรรทุกขยะ 6 ตัน 6 ล้อ </t>
  </si>
  <si>
    <t>บริษัท กรีนเทค ออโต้ จำกัด</t>
  </si>
  <si>
    <t>0473549000291</t>
  </si>
  <si>
    <t>0105535050104</t>
  </si>
  <si>
    <t>0135564015761</t>
  </si>
  <si>
    <t>0473565000526</t>
  </si>
  <si>
    <t>0473559001338</t>
  </si>
  <si>
    <t>0473541000160</t>
  </si>
  <si>
    <t>0473557001209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</si>
</sst>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IT๙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26"/>
      <color indexed="8"/>
      <name val="TH SarabunIT๙"/>
      <family val="2"/>
    </font>
    <font>
      <sz val="16"/>
      <color indexed="8"/>
      <name val="Angsana New"/>
      <family val="1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6"/>
      <color theme="1"/>
      <name val="Angsana New"/>
      <family val="1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43" fontId="46" fillId="0" borderId="10" xfId="36" applyFont="1" applyBorder="1" applyAlignment="1">
      <alignment/>
    </xf>
    <xf numFmtId="43" fontId="46" fillId="0" borderId="10" xfId="0" applyNumberFormat="1" applyFont="1" applyBorder="1" applyAlignment="1">
      <alignment/>
    </xf>
    <xf numFmtId="43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36" applyFont="1" applyAlignment="1">
      <alignment horizontal="center"/>
    </xf>
    <xf numFmtId="0" fontId="4" fillId="0" borderId="0" xfId="0" applyFont="1" applyAlignment="1">
      <alignment horizontal="center"/>
    </xf>
    <xf numFmtId="0" fontId="50" fillId="0" borderId="0" xfId="0" applyFont="1" applyAlignment="1">
      <alignment/>
    </xf>
    <xf numFmtId="43" fontId="50" fillId="0" borderId="0" xfId="36" applyFont="1" applyAlignment="1">
      <alignment/>
    </xf>
    <xf numFmtId="15" fontId="50" fillId="0" borderId="0" xfId="0" applyNumberFormat="1" applyFont="1" applyAlignment="1">
      <alignment/>
    </xf>
    <xf numFmtId="0" fontId="50" fillId="0" borderId="0" xfId="0" applyFont="1" applyAlignment="1" quotePrefix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204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มีบางโครงการที่ก่อสร้างในฤดูฝน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ฝนตกชุก ทำให้เกิดความล่าช้าในการทำงาน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81775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ควรมีการวางแผนให้เหมาะสม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3" width="9.00390625" style="2" customWidth="1"/>
    <col min="4" max="4" width="20.8515625" style="2" bestFit="1" customWidth="1"/>
    <col min="5" max="5" width="14.140625" style="2" customWidth="1"/>
    <col min="6" max="6" width="23.28125" style="2" customWidth="1"/>
    <col min="7" max="16384" width="9.00390625" style="2" customWidth="1"/>
  </cols>
  <sheetData>
    <row r="1" spans="1:15" ht="33.75">
      <c r="A1" s="20" t="s">
        <v>170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3" t="s">
        <v>132</v>
      </c>
    </row>
    <row r="5" spans="4:7" ht="20.25">
      <c r="D5" s="4" t="s">
        <v>8</v>
      </c>
      <c r="E5" s="4" t="s">
        <v>133</v>
      </c>
      <c r="F5" s="4" t="s">
        <v>135</v>
      </c>
      <c r="G5" s="5"/>
    </row>
    <row r="6" spans="4:7" ht="23.25">
      <c r="D6" s="6" t="s">
        <v>136</v>
      </c>
      <c r="E6" s="7">
        <v>4</v>
      </c>
      <c r="F6" s="9">
        <f>ผลการจัดซื้อจัดจ้าง!H2+ผลการจัดซื้อจัดจ้าง!H14+ผลการจัดซื้อจัดจ้าง!H23+ผลการจัดซื้อจัดจ้าง!H21</f>
        <v>7784100</v>
      </c>
      <c r="G6" s="5"/>
    </row>
    <row r="7" spans="4:7" ht="23.25">
      <c r="D7" s="6" t="s">
        <v>137</v>
      </c>
      <c r="E7" s="7">
        <v>0</v>
      </c>
      <c r="F7" s="7">
        <v>0</v>
      </c>
      <c r="G7" s="5"/>
    </row>
    <row r="8" spans="4:7" ht="23.25">
      <c r="D8" s="6" t="s">
        <v>138</v>
      </c>
      <c r="E8" s="7">
        <v>18</v>
      </c>
      <c r="F8" s="10">
        <f>ผลการจัดซื้อจัดจ้าง!H3+ผลการจัดซื้อจัดจ้าง!H4+ผลการจัดซื้อจัดจ้าง!H5+ผลการจัดซื้อจัดจ้าง!H6+ผลการจัดซื้อจัดจ้าง!H7+ผลการจัดซื้อจัดจ้าง!H8+ผลการจัดซื้อจัดจ้าง!H9+ผลการจัดซื้อจัดจ้าง!H10+ผลการจัดซื้อจัดจ้าง!H11+ผลการจัดซื้อจัดจ้าง!H12+ผลการจัดซื้อจัดจ้าง!H13+ผลการจัดซื้อจัดจ้าง!H15+ผลการจัดซื้อจัดจ้าง!H16+ผลการจัดซื้อจัดจ้าง!H17+ผลการจัดซื้อจัดจ้าง!H18+ผลการจัดซื้อจัดจ้าง!H19+ผลการจัดซื้อจัดจ้าง!H20+ผลการจัดซื้อจัดจ้าง!H22</f>
        <v>3782636</v>
      </c>
      <c r="G8" s="5"/>
    </row>
    <row r="9" spans="4:7" ht="23.25">
      <c r="D9" s="6" t="s">
        <v>139</v>
      </c>
      <c r="E9" s="7">
        <v>0</v>
      </c>
      <c r="F9" s="7">
        <v>0</v>
      </c>
      <c r="G9" s="5"/>
    </row>
    <row r="10" spans="4:7" ht="23.25">
      <c r="D10" s="6" t="s">
        <v>142</v>
      </c>
      <c r="E10" s="7">
        <v>0</v>
      </c>
      <c r="F10" s="7">
        <v>0</v>
      </c>
      <c r="G10" s="5"/>
    </row>
    <row r="11" spans="4:6" ht="20.25">
      <c r="D11" s="4" t="s">
        <v>134</v>
      </c>
      <c r="E11" s="8">
        <f>SUM(E6:E10)</f>
        <v>22</v>
      </c>
      <c r="F11" s="11">
        <f>SUM(F6:F10)</f>
        <v>11566736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="73" zoomScaleNormal="73" zoomScalePageLayoutView="0" workbookViewId="0" topLeftCell="H1">
      <selection activeCell="L11" sqref="L11"/>
    </sheetView>
  </sheetViews>
  <sheetFormatPr defaultColWidth="9.140625" defaultRowHeight="15"/>
  <cols>
    <col min="1" max="1" width="12.00390625" style="15" customWidth="1"/>
    <col min="2" max="2" width="10.00390625" style="15" customWidth="1"/>
    <col min="3" max="3" width="11.28125" style="15" customWidth="1"/>
    <col min="4" max="4" width="13.140625" style="15" customWidth="1"/>
    <col min="5" max="5" width="9.57421875" style="15" customWidth="1"/>
    <col min="6" max="6" width="10.421875" style="15" customWidth="1"/>
    <col min="7" max="7" width="53.57421875" style="15" customWidth="1"/>
    <col min="8" max="8" width="27.8515625" style="16" customWidth="1"/>
    <col min="9" max="9" width="27.28125" style="15" customWidth="1"/>
    <col min="10" max="10" width="17.7109375" style="15" customWidth="1"/>
    <col min="11" max="11" width="30.140625" style="15" customWidth="1"/>
    <col min="12" max="12" width="16.8515625" style="16" customWidth="1"/>
    <col min="13" max="13" width="30.421875" style="16" customWidth="1"/>
    <col min="14" max="14" width="18.00390625" style="19" customWidth="1"/>
    <col min="15" max="15" width="28.7109375" style="15" customWidth="1"/>
    <col min="16" max="16" width="15.00390625" style="15" customWidth="1"/>
    <col min="17" max="17" width="13.8515625" style="15" customWidth="1"/>
    <col min="18" max="18" width="13.7109375" style="15" customWidth="1"/>
    <col min="19" max="16384" width="9.00390625" style="15" customWidth="1"/>
  </cols>
  <sheetData>
    <row r="1" spans="1:18" s="14" customFormat="1" ht="23.25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3" t="s">
        <v>5</v>
      </c>
      <c r="I1" s="12" t="s">
        <v>6</v>
      </c>
      <c r="J1" s="12" t="s">
        <v>7</v>
      </c>
      <c r="K1" s="12" t="s">
        <v>8</v>
      </c>
      <c r="L1" s="13" t="s">
        <v>9</v>
      </c>
      <c r="M1" s="13" t="s">
        <v>143</v>
      </c>
      <c r="N1" s="12" t="s">
        <v>10</v>
      </c>
      <c r="O1" s="12" t="s">
        <v>11</v>
      </c>
      <c r="P1" s="12" t="s">
        <v>144</v>
      </c>
      <c r="Q1" s="12" t="s">
        <v>12</v>
      </c>
      <c r="R1" s="12" t="s">
        <v>13</v>
      </c>
    </row>
    <row r="2" spans="1:18" ht="23.25">
      <c r="A2" s="15">
        <v>2566</v>
      </c>
      <c r="B2" s="15" t="s">
        <v>145</v>
      </c>
      <c r="C2" s="15" t="s">
        <v>146</v>
      </c>
      <c r="D2" s="15" t="s">
        <v>147</v>
      </c>
      <c r="E2" s="15" t="s">
        <v>148</v>
      </c>
      <c r="F2" s="15" t="s">
        <v>109</v>
      </c>
      <c r="G2" s="15" t="s">
        <v>149</v>
      </c>
      <c r="H2" s="16">
        <v>2729000</v>
      </c>
      <c r="I2" s="15" t="s">
        <v>150</v>
      </c>
      <c r="J2" s="15" t="s">
        <v>151</v>
      </c>
      <c r="K2" s="15" t="s">
        <v>136</v>
      </c>
      <c r="L2" s="16">
        <v>2632985.23</v>
      </c>
      <c r="M2" s="16">
        <v>1610000</v>
      </c>
      <c r="N2" s="18" t="s">
        <v>180</v>
      </c>
      <c r="O2" s="15" t="s">
        <v>172</v>
      </c>
      <c r="P2" s="15">
        <v>65117270918</v>
      </c>
      <c r="Q2" s="17">
        <v>24112</v>
      </c>
      <c r="R2" s="17">
        <v>24202</v>
      </c>
    </row>
    <row r="3" spans="1:18" ht="23.25">
      <c r="A3" s="15">
        <v>2566</v>
      </c>
      <c r="B3" s="15" t="s">
        <v>145</v>
      </c>
      <c r="C3" s="15" t="s">
        <v>146</v>
      </c>
      <c r="D3" s="15" t="s">
        <v>147</v>
      </c>
      <c r="E3" s="15" t="s">
        <v>148</v>
      </c>
      <c r="F3" s="15" t="s">
        <v>109</v>
      </c>
      <c r="G3" s="15" t="s">
        <v>152</v>
      </c>
      <c r="H3" s="16">
        <v>197100</v>
      </c>
      <c r="I3" s="15" t="s">
        <v>153</v>
      </c>
      <c r="J3" s="15" t="s">
        <v>151</v>
      </c>
      <c r="K3" s="15" t="s">
        <v>138</v>
      </c>
      <c r="L3" s="16">
        <v>196691.25</v>
      </c>
      <c r="M3" s="16">
        <v>195300</v>
      </c>
      <c r="N3" s="18" t="s">
        <v>182</v>
      </c>
      <c r="O3" s="15" t="s">
        <v>173</v>
      </c>
      <c r="P3" s="15">
        <v>66017247971</v>
      </c>
      <c r="Q3" s="17">
        <v>24127</v>
      </c>
      <c r="R3" s="17">
        <v>24157</v>
      </c>
    </row>
    <row r="4" spans="1:18" ht="23.25">
      <c r="A4" s="15">
        <v>2566</v>
      </c>
      <c r="B4" s="15" t="s">
        <v>145</v>
      </c>
      <c r="C4" s="15" t="s">
        <v>146</v>
      </c>
      <c r="D4" s="15" t="s">
        <v>147</v>
      </c>
      <c r="E4" s="15" t="s">
        <v>148</v>
      </c>
      <c r="F4" s="15" t="s">
        <v>109</v>
      </c>
      <c r="G4" s="15" t="s">
        <v>154</v>
      </c>
      <c r="H4" s="16">
        <v>191100</v>
      </c>
      <c r="I4" s="15" t="s">
        <v>153</v>
      </c>
      <c r="J4" s="15" t="s">
        <v>151</v>
      </c>
      <c r="K4" s="15" t="s">
        <v>138</v>
      </c>
      <c r="L4" s="16">
        <v>190473.17</v>
      </c>
      <c r="M4" s="16">
        <v>189400</v>
      </c>
      <c r="N4" s="18" t="s">
        <v>179</v>
      </c>
      <c r="O4" s="15" t="s">
        <v>171</v>
      </c>
      <c r="P4" s="15">
        <v>66017244524</v>
      </c>
      <c r="Q4" s="17">
        <v>24127</v>
      </c>
      <c r="R4" s="17">
        <v>24157</v>
      </c>
    </row>
    <row r="5" spans="1:18" ht="23.25">
      <c r="A5" s="15">
        <v>2566</v>
      </c>
      <c r="B5" s="15" t="s">
        <v>145</v>
      </c>
      <c r="C5" s="15" t="s">
        <v>146</v>
      </c>
      <c r="D5" s="15" t="s">
        <v>147</v>
      </c>
      <c r="E5" s="15" t="s">
        <v>148</v>
      </c>
      <c r="F5" s="15" t="s">
        <v>109</v>
      </c>
      <c r="G5" s="15" t="s">
        <v>155</v>
      </c>
      <c r="H5" s="16">
        <v>92900</v>
      </c>
      <c r="I5" s="15" t="s">
        <v>153</v>
      </c>
      <c r="J5" s="15" t="s">
        <v>151</v>
      </c>
      <c r="K5" s="15" t="s">
        <v>138</v>
      </c>
      <c r="L5" s="16">
        <v>92882.81</v>
      </c>
      <c r="M5" s="16">
        <v>91700</v>
      </c>
      <c r="N5" s="18" t="s">
        <v>182</v>
      </c>
      <c r="O5" s="15" t="s">
        <v>173</v>
      </c>
      <c r="P5" s="15">
        <v>66017247533</v>
      </c>
      <c r="Q5" s="17">
        <v>24127</v>
      </c>
      <c r="R5" s="17">
        <v>24157</v>
      </c>
    </row>
    <row r="6" spans="1:18" ht="23.25">
      <c r="A6" s="15">
        <v>2566</v>
      </c>
      <c r="B6" s="15" t="s">
        <v>145</v>
      </c>
      <c r="C6" s="15" t="s">
        <v>146</v>
      </c>
      <c r="D6" s="15" t="s">
        <v>147</v>
      </c>
      <c r="E6" s="15" t="s">
        <v>148</v>
      </c>
      <c r="F6" s="15" t="s">
        <v>109</v>
      </c>
      <c r="G6" s="15" t="s">
        <v>156</v>
      </c>
      <c r="H6" s="16">
        <v>359436</v>
      </c>
      <c r="I6" s="15" t="s">
        <v>153</v>
      </c>
      <c r="J6" s="15" t="s">
        <v>151</v>
      </c>
      <c r="K6" s="15" t="s">
        <v>138</v>
      </c>
      <c r="L6" s="16">
        <v>359382.25</v>
      </c>
      <c r="M6" s="16">
        <v>357900</v>
      </c>
      <c r="N6" s="18" t="s">
        <v>179</v>
      </c>
      <c r="O6" s="15" t="s">
        <v>171</v>
      </c>
      <c r="P6" s="15">
        <v>66017239191</v>
      </c>
      <c r="Q6" s="17">
        <v>24127</v>
      </c>
      <c r="R6" s="17">
        <v>24187</v>
      </c>
    </row>
    <row r="7" spans="1:18" ht="23.25">
      <c r="A7" s="15">
        <v>2566</v>
      </c>
      <c r="B7" s="15" t="s">
        <v>145</v>
      </c>
      <c r="C7" s="15" t="s">
        <v>146</v>
      </c>
      <c r="D7" s="15" t="s">
        <v>147</v>
      </c>
      <c r="E7" s="15" t="s">
        <v>148</v>
      </c>
      <c r="F7" s="15" t="s">
        <v>109</v>
      </c>
      <c r="G7" s="15" t="s">
        <v>157</v>
      </c>
      <c r="H7" s="16">
        <v>138500</v>
      </c>
      <c r="I7" s="15" t="s">
        <v>153</v>
      </c>
      <c r="J7" s="15" t="s">
        <v>151</v>
      </c>
      <c r="K7" s="15" t="s">
        <v>138</v>
      </c>
      <c r="L7" s="16">
        <v>138382.05</v>
      </c>
      <c r="M7" s="16">
        <v>136500</v>
      </c>
      <c r="N7" s="18" t="s">
        <v>179</v>
      </c>
      <c r="O7" s="15" t="s">
        <v>171</v>
      </c>
      <c r="P7" s="15">
        <v>66017246394</v>
      </c>
      <c r="Q7" s="17">
        <v>24186</v>
      </c>
      <c r="R7" s="17">
        <v>24187</v>
      </c>
    </row>
    <row r="8" spans="1:18" ht="23.25">
      <c r="A8" s="15">
        <v>2566</v>
      </c>
      <c r="B8" s="15" t="s">
        <v>145</v>
      </c>
      <c r="C8" s="15" t="s">
        <v>146</v>
      </c>
      <c r="D8" s="15" t="s">
        <v>147</v>
      </c>
      <c r="E8" s="15" t="s">
        <v>148</v>
      </c>
      <c r="F8" s="15" t="s">
        <v>109</v>
      </c>
      <c r="G8" s="15" t="s">
        <v>158</v>
      </c>
      <c r="H8" s="16">
        <v>175000</v>
      </c>
      <c r="I8" s="15" t="s">
        <v>153</v>
      </c>
      <c r="J8" s="15" t="s">
        <v>151</v>
      </c>
      <c r="K8" s="15" t="s">
        <v>138</v>
      </c>
      <c r="L8" s="16">
        <v>174986.34</v>
      </c>
      <c r="M8" s="16">
        <v>173600</v>
      </c>
      <c r="N8" s="18" t="s">
        <v>179</v>
      </c>
      <c r="O8" s="15" t="s">
        <v>171</v>
      </c>
      <c r="P8" s="15">
        <v>66027585942</v>
      </c>
      <c r="Q8" s="17">
        <v>24174</v>
      </c>
      <c r="R8" s="17">
        <v>24204</v>
      </c>
    </row>
    <row r="9" spans="1:18" ht="23.25">
      <c r="A9" s="15">
        <v>2566</v>
      </c>
      <c r="B9" s="15" t="s">
        <v>145</v>
      </c>
      <c r="C9" s="15" t="s">
        <v>146</v>
      </c>
      <c r="D9" s="15" t="s">
        <v>147</v>
      </c>
      <c r="E9" s="15" t="s">
        <v>148</v>
      </c>
      <c r="F9" s="15" t="s">
        <v>109</v>
      </c>
      <c r="G9" s="15" t="s">
        <v>159</v>
      </c>
      <c r="H9" s="16">
        <v>314100</v>
      </c>
      <c r="I9" s="15" t="s">
        <v>153</v>
      </c>
      <c r="J9" s="15" t="s">
        <v>151</v>
      </c>
      <c r="K9" s="15" t="s">
        <v>138</v>
      </c>
      <c r="L9" s="16">
        <v>313679.25</v>
      </c>
      <c r="M9" s="16">
        <v>312300</v>
      </c>
      <c r="N9" s="18" t="s">
        <v>179</v>
      </c>
      <c r="O9" s="15" t="s">
        <v>171</v>
      </c>
      <c r="P9" s="15">
        <v>66027587835</v>
      </c>
      <c r="Q9" s="17">
        <v>24174</v>
      </c>
      <c r="R9" s="17">
        <v>24204</v>
      </c>
    </row>
    <row r="10" spans="1:18" ht="23.25">
      <c r="A10" s="15">
        <v>2566</v>
      </c>
      <c r="B10" s="15" t="s">
        <v>145</v>
      </c>
      <c r="C10" s="15" t="s">
        <v>146</v>
      </c>
      <c r="D10" s="15" t="s">
        <v>147</v>
      </c>
      <c r="E10" s="15" t="s">
        <v>148</v>
      </c>
      <c r="F10" s="15" t="s">
        <v>109</v>
      </c>
      <c r="G10" s="15" t="s">
        <v>160</v>
      </c>
      <c r="H10" s="16">
        <v>16000</v>
      </c>
      <c r="I10" s="15" t="s">
        <v>153</v>
      </c>
      <c r="J10" s="15" t="s">
        <v>151</v>
      </c>
      <c r="K10" s="15" t="s">
        <v>138</v>
      </c>
      <c r="L10" s="16">
        <v>15908.44</v>
      </c>
      <c r="M10" s="16">
        <v>15700</v>
      </c>
      <c r="N10" s="18" t="s">
        <v>182</v>
      </c>
      <c r="O10" s="15" t="s">
        <v>173</v>
      </c>
      <c r="P10" s="15">
        <v>66027588832</v>
      </c>
      <c r="Q10" s="17">
        <v>24174</v>
      </c>
      <c r="R10" s="17">
        <v>24204</v>
      </c>
    </row>
    <row r="11" spans="1:18" ht="23.25">
      <c r="A11" s="15">
        <v>2566</v>
      </c>
      <c r="B11" s="15" t="s">
        <v>145</v>
      </c>
      <c r="C11" s="15" t="s">
        <v>146</v>
      </c>
      <c r="D11" s="15" t="s">
        <v>147</v>
      </c>
      <c r="E11" s="15" t="s">
        <v>148</v>
      </c>
      <c r="F11" s="15" t="s">
        <v>109</v>
      </c>
      <c r="G11" s="15" t="s">
        <v>161</v>
      </c>
      <c r="H11" s="16">
        <v>293300</v>
      </c>
      <c r="I11" s="15" t="s">
        <v>153</v>
      </c>
      <c r="J11" s="15" t="s">
        <v>151</v>
      </c>
      <c r="K11" s="15" t="s">
        <v>138</v>
      </c>
      <c r="L11" s="16">
        <v>289533.4</v>
      </c>
      <c r="M11" s="16">
        <v>287800</v>
      </c>
      <c r="N11" s="18" t="s">
        <v>182</v>
      </c>
      <c r="O11" s="15" t="s">
        <v>173</v>
      </c>
      <c r="P11" s="15">
        <v>66059000382</v>
      </c>
      <c r="Q11" s="17">
        <v>24239</v>
      </c>
      <c r="R11" s="17">
        <v>24269</v>
      </c>
    </row>
    <row r="12" spans="1:18" ht="23.25">
      <c r="A12" s="15">
        <v>2566</v>
      </c>
      <c r="B12" s="15" t="s">
        <v>145</v>
      </c>
      <c r="C12" s="15" t="s">
        <v>146</v>
      </c>
      <c r="D12" s="15" t="s">
        <v>147</v>
      </c>
      <c r="E12" s="15" t="s">
        <v>148</v>
      </c>
      <c r="F12" s="15" t="s">
        <v>109</v>
      </c>
      <c r="G12" s="15" t="s">
        <v>162</v>
      </c>
      <c r="H12" s="16">
        <v>397800</v>
      </c>
      <c r="I12" s="15" t="s">
        <v>153</v>
      </c>
      <c r="J12" s="15" t="s">
        <v>151</v>
      </c>
      <c r="K12" s="15" t="s">
        <v>138</v>
      </c>
      <c r="L12" s="16">
        <v>390668.22</v>
      </c>
      <c r="M12" s="16">
        <v>388800</v>
      </c>
      <c r="N12" s="18" t="s">
        <v>179</v>
      </c>
      <c r="O12" s="15" t="s">
        <v>171</v>
      </c>
      <c r="P12" s="15">
        <v>66059000660</v>
      </c>
      <c r="Q12" s="17">
        <v>24239</v>
      </c>
      <c r="R12" s="17">
        <v>24284</v>
      </c>
    </row>
    <row r="13" spans="1:18" ht="23.25">
      <c r="A13" s="15">
        <v>2566</v>
      </c>
      <c r="B13" s="15" t="s">
        <v>145</v>
      </c>
      <c r="C13" s="15" t="s">
        <v>146</v>
      </c>
      <c r="D13" s="15" t="s">
        <v>147</v>
      </c>
      <c r="E13" s="15" t="s">
        <v>148</v>
      </c>
      <c r="F13" s="15" t="s">
        <v>109</v>
      </c>
      <c r="G13" s="15" t="s">
        <v>163</v>
      </c>
      <c r="H13" s="16">
        <v>36300</v>
      </c>
      <c r="I13" s="15" t="s">
        <v>153</v>
      </c>
      <c r="J13" s="15" t="s">
        <v>151</v>
      </c>
      <c r="K13" s="15" t="s">
        <v>138</v>
      </c>
      <c r="L13" s="16">
        <v>26252.95</v>
      </c>
      <c r="M13" s="16">
        <v>35600</v>
      </c>
      <c r="N13" s="18" t="s">
        <v>179</v>
      </c>
      <c r="O13" s="15" t="s">
        <v>171</v>
      </c>
      <c r="P13" s="15">
        <v>66059560172</v>
      </c>
      <c r="Q13" s="17">
        <v>24266</v>
      </c>
      <c r="R13" s="17">
        <v>24311</v>
      </c>
    </row>
    <row r="14" spans="1:18" ht="23.25">
      <c r="A14" s="15">
        <v>2566</v>
      </c>
      <c r="B14" s="15" t="s">
        <v>145</v>
      </c>
      <c r="C14" s="15" t="s">
        <v>146</v>
      </c>
      <c r="D14" s="15" t="s">
        <v>147</v>
      </c>
      <c r="E14" s="15" t="s">
        <v>148</v>
      </c>
      <c r="F14" s="15" t="s">
        <v>109</v>
      </c>
      <c r="G14" s="15" t="s">
        <v>164</v>
      </c>
      <c r="H14" s="16">
        <v>1117500</v>
      </c>
      <c r="I14" s="15" t="s">
        <v>150</v>
      </c>
      <c r="J14" s="15" t="s">
        <v>151</v>
      </c>
      <c r="K14" s="15" t="s">
        <v>136</v>
      </c>
      <c r="L14" s="16">
        <v>1168881.71</v>
      </c>
      <c r="M14" s="16">
        <v>706000</v>
      </c>
      <c r="N14" s="18" t="s">
        <v>184</v>
      </c>
      <c r="O14" s="15" t="s">
        <v>176</v>
      </c>
      <c r="P14" s="15">
        <v>66069089095</v>
      </c>
      <c r="Q14" s="17">
        <v>24300</v>
      </c>
      <c r="R14" s="17">
        <v>24390</v>
      </c>
    </row>
    <row r="15" spans="1:18" ht="23.25">
      <c r="A15" s="15">
        <v>2566</v>
      </c>
      <c r="B15" s="15" t="s">
        <v>145</v>
      </c>
      <c r="C15" s="15" t="s">
        <v>146</v>
      </c>
      <c r="D15" s="15" t="s">
        <v>147</v>
      </c>
      <c r="E15" s="15" t="s">
        <v>148</v>
      </c>
      <c r="F15" s="15" t="s">
        <v>109</v>
      </c>
      <c r="G15" s="15" t="s">
        <v>165</v>
      </c>
      <c r="H15" s="16">
        <v>478500</v>
      </c>
      <c r="I15" s="15" t="s">
        <v>153</v>
      </c>
      <c r="J15" s="15" t="s">
        <v>151</v>
      </c>
      <c r="K15" s="15" t="s">
        <v>138</v>
      </c>
      <c r="L15" s="16">
        <v>435789.02</v>
      </c>
      <c r="M15" s="16">
        <v>434500</v>
      </c>
      <c r="N15" s="18" t="s">
        <v>179</v>
      </c>
      <c r="O15" s="15" t="s">
        <v>171</v>
      </c>
      <c r="P15" s="15">
        <v>66079394229</v>
      </c>
      <c r="Q15" s="17">
        <v>24314</v>
      </c>
      <c r="R15" s="17">
        <v>24374</v>
      </c>
    </row>
    <row r="16" spans="1:18" ht="23.25">
      <c r="A16" s="15">
        <v>2566</v>
      </c>
      <c r="B16" s="15" t="s">
        <v>145</v>
      </c>
      <c r="C16" s="15" t="s">
        <v>146</v>
      </c>
      <c r="D16" s="15" t="s">
        <v>147</v>
      </c>
      <c r="E16" s="15" t="s">
        <v>148</v>
      </c>
      <c r="F16" s="15" t="s">
        <v>109</v>
      </c>
      <c r="G16" s="15" t="s">
        <v>149</v>
      </c>
      <c r="H16" s="16">
        <v>311900</v>
      </c>
      <c r="I16" s="15" t="s">
        <v>153</v>
      </c>
      <c r="J16" s="15" t="s">
        <v>151</v>
      </c>
      <c r="K16" s="15" t="s">
        <v>138</v>
      </c>
      <c r="L16" s="16">
        <v>319478.26</v>
      </c>
      <c r="M16" s="16">
        <v>311700</v>
      </c>
      <c r="N16" s="18" t="s">
        <v>185</v>
      </c>
      <c r="O16" s="15" t="s">
        <v>175</v>
      </c>
      <c r="P16" s="15">
        <v>66079400347</v>
      </c>
      <c r="Q16" s="17">
        <v>24314</v>
      </c>
      <c r="R16" s="17">
        <v>24359</v>
      </c>
    </row>
    <row r="17" spans="1:18" ht="23.25">
      <c r="A17" s="15">
        <v>2566</v>
      </c>
      <c r="B17" s="15" t="s">
        <v>145</v>
      </c>
      <c r="C17" s="15" t="s">
        <v>146</v>
      </c>
      <c r="D17" s="15" t="s">
        <v>147</v>
      </c>
      <c r="E17" s="15" t="s">
        <v>148</v>
      </c>
      <c r="F17" s="15" t="s">
        <v>109</v>
      </c>
      <c r="G17" s="15" t="s">
        <v>149</v>
      </c>
      <c r="H17" s="16">
        <v>428200</v>
      </c>
      <c r="I17" s="15" t="s">
        <v>153</v>
      </c>
      <c r="J17" s="15" t="s">
        <v>151</v>
      </c>
      <c r="K17" s="15" t="s">
        <v>138</v>
      </c>
      <c r="L17" s="16">
        <v>439426.29</v>
      </c>
      <c r="M17" s="16">
        <v>427600</v>
      </c>
      <c r="N17" s="18" t="s">
        <v>182</v>
      </c>
      <c r="O17" s="15" t="s">
        <v>173</v>
      </c>
      <c r="P17" s="15">
        <v>66079401802</v>
      </c>
      <c r="Q17" s="17">
        <v>24314</v>
      </c>
      <c r="R17" s="17">
        <v>24359</v>
      </c>
    </row>
    <row r="18" spans="1:18" ht="23.25">
      <c r="A18" s="15">
        <v>2566</v>
      </c>
      <c r="B18" s="15" t="s">
        <v>145</v>
      </c>
      <c r="C18" s="15" t="s">
        <v>146</v>
      </c>
      <c r="D18" s="15" t="s">
        <v>147</v>
      </c>
      <c r="E18" s="15" t="s">
        <v>148</v>
      </c>
      <c r="F18" s="15" t="s">
        <v>109</v>
      </c>
      <c r="G18" s="15" t="s">
        <v>166</v>
      </c>
      <c r="H18" s="16">
        <v>172000</v>
      </c>
      <c r="I18" s="15" t="s">
        <v>153</v>
      </c>
      <c r="J18" s="15" t="s">
        <v>151</v>
      </c>
      <c r="K18" s="15" t="s">
        <v>138</v>
      </c>
      <c r="L18" s="16">
        <v>175544.8</v>
      </c>
      <c r="M18" s="16">
        <v>171600</v>
      </c>
      <c r="N18" s="18" t="s">
        <v>182</v>
      </c>
      <c r="O18" s="15" t="s">
        <v>173</v>
      </c>
      <c r="P18" s="15">
        <v>66079404191</v>
      </c>
      <c r="Q18" s="17">
        <v>24314</v>
      </c>
      <c r="R18" s="17">
        <v>24359</v>
      </c>
    </row>
    <row r="19" spans="1:18" ht="23.25">
      <c r="A19" s="15">
        <v>2566</v>
      </c>
      <c r="B19" s="15" t="s">
        <v>145</v>
      </c>
      <c r="C19" s="15" t="s">
        <v>146</v>
      </c>
      <c r="D19" s="15" t="s">
        <v>147</v>
      </c>
      <c r="E19" s="15" t="s">
        <v>148</v>
      </c>
      <c r="F19" s="15" t="s">
        <v>109</v>
      </c>
      <c r="G19" s="15" t="s">
        <v>167</v>
      </c>
      <c r="H19" s="16">
        <v>24400</v>
      </c>
      <c r="I19" s="15" t="s">
        <v>153</v>
      </c>
      <c r="J19" s="15" t="s">
        <v>151</v>
      </c>
      <c r="K19" s="15" t="s">
        <v>138</v>
      </c>
      <c r="L19" s="16">
        <v>24100</v>
      </c>
      <c r="M19" s="16">
        <v>23500</v>
      </c>
      <c r="N19" s="18" t="s">
        <v>183</v>
      </c>
      <c r="O19" s="15" t="s">
        <v>174</v>
      </c>
      <c r="P19" s="15">
        <v>66099169575</v>
      </c>
      <c r="Q19" s="17">
        <v>24368</v>
      </c>
      <c r="R19" s="17">
        <v>24398</v>
      </c>
    </row>
    <row r="20" spans="1:18" ht="23.25">
      <c r="A20" s="15">
        <v>2566</v>
      </c>
      <c r="B20" s="15" t="s">
        <v>145</v>
      </c>
      <c r="C20" s="15" t="s">
        <v>146</v>
      </c>
      <c r="D20" s="15" t="s">
        <v>147</v>
      </c>
      <c r="E20" s="15" t="s">
        <v>148</v>
      </c>
      <c r="F20" s="15" t="s">
        <v>109</v>
      </c>
      <c r="G20" s="15" t="s">
        <v>160</v>
      </c>
      <c r="H20" s="16">
        <v>40000</v>
      </c>
      <c r="I20" s="15" t="s">
        <v>153</v>
      </c>
      <c r="J20" s="15" t="s">
        <v>151</v>
      </c>
      <c r="K20" s="15" t="s">
        <v>138</v>
      </c>
      <c r="L20" s="16">
        <v>39900</v>
      </c>
      <c r="M20" s="16">
        <v>39100</v>
      </c>
      <c r="N20" s="18" t="s">
        <v>182</v>
      </c>
      <c r="O20" s="15" t="s">
        <v>173</v>
      </c>
      <c r="P20" s="15">
        <v>66099171849</v>
      </c>
      <c r="Q20" s="17">
        <v>24368</v>
      </c>
      <c r="R20" s="17">
        <v>24413</v>
      </c>
    </row>
    <row r="21" spans="1:18" ht="23.25">
      <c r="A21" s="15">
        <v>2566</v>
      </c>
      <c r="B21" s="15" t="s">
        <v>145</v>
      </c>
      <c r="C21" s="15" t="s">
        <v>146</v>
      </c>
      <c r="D21" s="15" t="s">
        <v>147</v>
      </c>
      <c r="E21" s="15" t="s">
        <v>148</v>
      </c>
      <c r="F21" s="15" t="s">
        <v>109</v>
      </c>
      <c r="G21" s="15" t="s">
        <v>168</v>
      </c>
      <c r="H21" s="16">
        <v>1437600</v>
      </c>
      <c r="I21" s="15" t="s">
        <v>153</v>
      </c>
      <c r="J21" s="15" t="s">
        <v>151</v>
      </c>
      <c r="K21" s="15" t="s">
        <v>136</v>
      </c>
      <c r="L21" s="16">
        <v>1440059.37</v>
      </c>
      <c r="M21" s="16">
        <v>1141456</v>
      </c>
      <c r="N21" s="18" t="s">
        <v>180</v>
      </c>
      <c r="O21" s="15" t="s">
        <v>172</v>
      </c>
      <c r="P21" s="15">
        <v>660922020460</v>
      </c>
      <c r="Q21" s="17">
        <v>24377</v>
      </c>
      <c r="R21" s="17">
        <v>24467</v>
      </c>
    </row>
    <row r="22" spans="1:18" ht="23.25">
      <c r="A22" s="15">
        <v>2566</v>
      </c>
      <c r="B22" s="15" t="s">
        <v>145</v>
      </c>
      <c r="C22" s="15" t="s">
        <v>146</v>
      </c>
      <c r="D22" s="15" t="s">
        <v>147</v>
      </c>
      <c r="E22" s="15" t="s">
        <v>148</v>
      </c>
      <c r="F22" s="15" t="s">
        <v>109</v>
      </c>
      <c r="G22" s="15" t="s">
        <v>169</v>
      </c>
      <c r="H22" s="16">
        <v>116100</v>
      </c>
      <c r="I22" s="15" t="s">
        <v>153</v>
      </c>
      <c r="J22" s="15" t="s">
        <v>151</v>
      </c>
      <c r="K22" s="15" t="s">
        <v>138</v>
      </c>
      <c r="L22" s="16">
        <v>115900</v>
      </c>
      <c r="M22" s="16">
        <v>115100</v>
      </c>
      <c r="N22" s="18" t="s">
        <v>179</v>
      </c>
      <c r="O22" s="15" t="s">
        <v>171</v>
      </c>
      <c r="P22" s="15">
        <v>66099574103</v>
      </c>
      <c r="Q22" s="17">
        <v>24378</v>
      </c>
      <c r="R22" s="17">
        <v>24423</v>
      </c>
    </row>
    <row r="23" spans="1:18" ht="23.25">
      <c r="A23" s="15">
        <v>2566</v>
      </c>
      <c r="B23" s="15" t="s">
        <v>145</v>
      </c>
      <c r="C23" s="15" t="s">
        <v>146</v>
      </c>
      <c r="D23" s="15" t="s">
        <v>147</v>
      </c>
      <c r="E23" s="15" t="s">
        <v>148</v>
      </c>
      <c r="F23" s="15" t="s">
        <v>109</v>
      </c>
      <c r="G23" s="15" t="s">
        <v>177</v>
      </c>
      <c r="H23" s="16">
        <v>2500000</v>
      </c>
      <c r="I23" s="15" t="s">
        <v>150</v>
      </c>
      <c r="J23" s="15" t="s">
        <v>151</v>
      </c>
      <c r="K23" s="15" t="s">
        <v>136</v>
      </c>
      <c r="L23" s="16">
        <v>2500000</v>
      </c>
      <c r="M23" s="16">
        <v>1995000</v>
      </c>
      <c r="N23" s="18" t="s">
        <v>181</v>
      </c>
      <c r="O23" s="15" t="s">
        <v>178</v>
      </c>
      <c r="P23" s="15">
        <v>66027577386</v>
      </c>
      <c r="Q23" s="17">
        <v>24208</v>
      </c>
      <c r="R23" s="17">
        <v>24298</v>
      </c>
    </row>
    <row r="24" ht="23.25">
      <c r="H24" s="16">
        <f>SUBTOTAL(109,H2:H23)</f>
        <v>11566736</v>
      </c>
    </row>
  </sheetData>
  <sheetProtection/>
  <dataValidations count="3">
    <dataValidation type="list" allowBlank="1" showInputMessage="1" showErrorMessage="1" sqref="I2 I14 I23">
      <formula1>"พ.ร.บ. งบประมาณรายจ่าย, อื่น ๆ"</formula1>
    </dataValidation>
    <dataValidation type="list" allowBlank="1" showInputMessage="1" showErrorMessage="1" sqref="J2:J2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4 K23 K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2024-01-19T03:41:50Z</cp:lastPrinted>
  <dcterms:created xsi:type="dcterms:W3CDTF">2023-09-21T14:37:46Z</dcterms:created>
  <dcterms:modified xsi:type="dcterms:W3CDTF">2024-01-19T04:03:22Z</dcterms:modified>
  <cp:category/>
  <cp:version/>
  <cp:contentType/>
  <cp:contentStatus/>
</cp:coreProperties>
</file>